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yne\Dropbox\NTER &amp; Skills Commons\0920\week 2\Unchecked supplementals\"/>
    </mc:Choice>
  </mc:AlternateContent>
  <bookViews>
    <workbookView xWindow="0" yWindow="0" windowWidth="23040" windowHeight="9972" activeTab="1"/>
  </bookViews>
  <sheets>
    <sheet name="Lab 2" sheetId="1" r:id="rId1"/>
    <sheet name="exampl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F21" i="1" s="1"/>
  <c r="C20" i="1"/>
  <c r="C21" i="1" s="1"/>
  <c r="F20" i="1" l="1"/>
  <c r="A52" i="1"/>
  <c r="A51" i="1" l="1"/>
</calcChain>
</file>

<file path=xl/sharedStrings.xml><?xml version="1.0" encoding="utf-8"?>
<sst xmlns="http://schemas.openxmlformats.org/spreadsheetml/2006/main" count="24" uniqueCount="22">
  <si>
    <t>Lab#2: Charting measurements in Excel</t>
  </si>
  <si>
    <t>Large nut micrometer measurements (inches)</t>
  </si>
  <si>
    <t>a) Measurement data</t>
  </si>
  <si>
    <t>b) Mean</t>
  </si>
  <si>
    <t>c) Standard Deviation</t>
  </si>
  <si>
    <t>a) showing Measurement Data and Mean</t>
  </si>
  <si>
    <t>1) A chart showing:</t>
  </si>
  <si>
    <t>2) A chart:</t>
  </si>
  <si>
    <t>CV:</t>
  </si>
  <si>
    <t>b) showing UCL &amp; LCL</t>
  </si>
  <si>
    <t>c) that allows for a variable CV</t>
  </si>
  <si>
    <t>The goal of this lab is to create two charts to perform statistical analysis on the measurements of the large nuts:</t>
  </si>
  <si>
    <t>CEMD-0920</t>
  </si>
  <si>
    <t>Ave:</t>
  </si>
  <si>
    <t>Std Dev:</t>
  </si>
  <si>
    <t>C of V</t>
  </si>
  <si>
    <t>CV of 2.5% is ave*0.025 to get limits for CV chart</t>
  </si>
  <si>
    <t>UCL:</t>
  </si>
  <si>
    <t>LCL:</t>
  </si>
  <si>
    <t>data</t>
  </si>
  <si>
    <t>UCL</t>
  </si>
  <si>
    <t>LCL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</si>
</sst>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dirty="0" smtClean="0"/>
              <a:t>Large</a:t>
            </a:r>
            <a:r>
              <a:rPr lang="en-US" baseline="0" dirty="0" smtClean="0"/>
              <a:t> nut micrometer measurements</a:t>
            </a:r>
            <a:endParaRPr lang="en-US" dirty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'Lab 2'!$A$16</c:f>
              <c:strCache>
                <c:ptCount val="1"/>
                <c:pt idx="0">
                  <c:v>UCL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'Lab 2'!$B$16:$K$16</c:f>
              <c:numCache>
                <c:formatCode>General</c:formatCode>
                <c:ptCount val="10"/>
                <c:pt idx="0">
                  <c:v>0.69570849999999995</c:v>
                </c:pt>
                <c:pt idx="1">
                  <c:v>0.69570849999999984</c:v>
                </c:pt>
                <c:pt idx="2">
                  <c:v>0.69570849999999984</c:v>
                </c:pt>
                <c:pt idx="3">
                  <c:v>0.69570849999999984</c:v>
                </c:pt>
                <c:pt idx="4">
                  <c:v>0.69570849999999984</c:v>
                </c:pt>
                <c:pt idx="5">
                  <c:v>0.69570849999999984</c:v>
                </c:pt>
                <c:pt idx="6">
                  <c:v>0.69570849999999984</c:v>
                </c:pt>
                <c:pt idx="7">
                  <c:v>0.69570849999999984</c:v>
                </c:pt>
                <c:pt idx="8">
                  <c:v>0.69570849999999984</c:v>
                </c:pt>
                <c:pt idx="9">
                  <c:v>0.69570849999999995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980-4555-AD68-E4427632AED8}"/>
            </c:ext>
          </c:extLst>
        </c:ser>
        <c:ser>
          <c:idx val="2"/>
          <c:order val="2"/>
          <c:tx>
            <c:strRef>
              <c:f>'Lab 2'!$A$17</c:f>
              <c:strCache>
                <c:ptCount val="1"/>
                <c:pt idx="0">
                  <c:v>LCL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yVal>
            <c:numRef>
              <c:f>'Lab 2'!$B$17:$K$17</c:f>
              <c:numCache>
                <c:formatCode>General</c:formatCode>
                <c:ptCount val="10"/>
                <c:pt idx="0">
                  <c:v>0.66177149999999996</c:v>
                </c:pt>
                <c:pt idx="1">
                  <c:v>0.66177149999999996</c:v>
                </c:pt>
                <c:pt idx="2">
                  <c:v>0.66177149999999996</c:v>
                </c:pt>
                <c:pt idx="3">
                  <c:v>0.66177149999999996</c:v>
                </c:pt>
                <c:pt idx="4">
                  <c:v>0.66177149999999996</c:v>
                </c:pt>
                <c:pt idx="5">
                  <c:v>0.66177149999999996</c:v>
                </c:pt>
                <c:pt idx="6">
                  <c:v>0.66177149999999996</c:v>
                </c:pt>
                <c:pt idx="7">
                  <c:v>0.66177149999999996</c:v>
                </c:pt>
                <c:pt idx="8">
                  <c:v>0.66177149999999996</c:v>
                </c:pt>
                <c:pt idx="9">
                  <c:v>0.66177149999999996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980-4555-AD68-E4427632AED8}"/>
            </c:ext>
          </c:extLst>
        </c:ser>
        <c:ser>
          <c:idx val="3"/>
          <c:order val="3"/>
          <c:tx>
            <c:strRef>
              <c:f>'Lab 2'!$A$18</c:f>
              <c:strCache>
                <c:ptCount val="1"/>
                <c:pt idx="0">
                  <c:v>Ave: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'Lab 2'!$B$18:$K$18</c:f>
              <c:numCache>
                <c:formatCode>0.0000</c:formatCode>
                <c:ptCount val="10"/>
                <c:pt idx="0">
                  <c:v>0.6787399999999999</c:v>
                </c:pt>
                <c:pt idx="1">
                  <c:v>0.6787399999999999</c:v>
                </c:pt>
                <c:pt idx="2">
                  <c:v>0.6787399999999999</c:v>
                </c:pt>
                <c:pt idx="3">
                  <c:v>0.6787399999999999</c:v>
                </c:pt>
                <c:pt idx="4">
                  <c:v>0.6787399999999999</c:v>
                </c:pt>
                <c:pt idx="5">
                  <c:v>0.6787399999999999</c:v>
                </c:pt>
                <c:pt idx="6">
                  <c:v>0.6787399999999999</c:v>
                </c:pt>
                <c:pt idx="7">
                  <c:v>0.6787399999999999</c:v>
                </c:pt>
                <c:pt idx="8">
                  <c:v>0.6787399999999999</c:v>
                </c:pt>
                <c:pt idx="9">
                  <c:v>0.6787399999999999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2980-4555-AD68-E4427632A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091232"/>
        <c:axId val="229091776"/>
      </c:scatterChart>
      <c:scatterChart>
        <c:scatterStyle val="lineMarker"/>
        <c:varyColors val="0"/>
        <c:ser>
          <c:idx val="0"/>
          <c:order val="0"/>
          <c:tx>
            <c:strRef>
              <c:f>'Lab 2'!$A$15</c:f>
              <c:strCache>
                <c:ptCount val="1"/>
                <c:pt idx="0">
                  <c:v>data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'Lab 2'!$B$15:$K$15</c:f>
              <c:numCache>
                <c:formatCode>0.0000</c:formatCode>
                <c:ptCount val="10"/>
                <c:pt idx="0">
                  <c:v>0.67800000000000005</c:v>
                </c:pt>
                <c:pt idx="1">
                  <c:v>0.67510000000000003</c:v>
                </c:pt>
                <c:pt idx="2">
                  <c:v>0.67700000000000005</c:v>
                </c:pt>
                <c:pt idx="3">
                  <c:v>0.67920000000000003</c:v>
                </c:pt>
                <c:pt idx="4">
                  <c:v>0.68120000000000003</c:v>
                </c:pt>
                <c:pt idx="5">
                  <c:v>0.68220000000000003</c:v>
                </c:pt>
                <c:pt idx="6">
                  <c:v>0.67889999999999995</c:v>
                </c:pt>
                <c:pt idx="7">
                  <c:v>0.67549999999999999</c:v>
                </c:pt>
                <c:pt idx="8">
                  <c:v>0.68189999999999995</c:v>
                </c:pt>
                <c:pt idx="9">
                  <c:v>0.6784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980-4555-AD68-E4427632A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091232"/>
        <c:axId val="229091776"/>
      </c:scatterChart>
      <c:valAx>
        <c:axId val="2290912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091776"/>
        <c:crosses val="autoZero"/>
        <c:crossBetween val="midCat"/>
        <c:majorUnit val="1"/>
      </c:valAx>
      <c:valAx>
        <c:axId val="22909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091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defRPr>
            </a:pPr>
            <a:r>
              <a:rPr lang="en-US" sz="1000" b="0" i="0" baseline="0" dirty="0" smtClean="0">
                <a:effectLst/>
              </a:rPr>
              <a:t>Large nut micrometer measurements</a:t>
            </a:r>
            <a:endParaRPr lang="en-US" sz="1000" dirty="0" smtClean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rgbClr val="000000">
                    <a:lumMod val="65000"/>
                    <a:lumOff val="35000"/>
                  </a:srgbClr>
                </a:solidFill>
              </a:defRPr>
            </a:pPr>
            <a:r>
              <a:rPr lang="en-US" sz="1000" dirty="0" smtClean="0"/>
              <a:t>2.5</a:t>
            </a:r>
            <a:r>
              <a:rPr lang="en-US" sz="1000" dirty="0"/>
              <a:t>% CV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rgbClr val="000000">
                  <a:lumMod val="65000"/>
                  <a:lumOff val="35000"/>
                </a:srgb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'Lab 2'!$A$27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'Lab 2'!$B$27:$K$27</c:f>
              <c:numCache>
                <c:formatCode>0.0000</c:formatCode>
                <c:ptCount val="10"/>
                <c:pt idx="0">
                  <c:v>0.67800000000000005</c:v>
                </c:pt>
                <c:pt idx="1">
                  <c:v>0.67510000000000003</c:v>
                </c:pt>
                <c:pt idx="2">
                  <c:v>0.67700000000000005</c:v>
                </c:pt>
                <c:pt idx="3">
                  <c:v>0.67920000000000003</c:v>
                </c:pt>
                <c:pt idx="4">
                  <c:v>0.68120000000000003</c:v>
                </c:pt>
                <c:pt idx="5">
                  <c:v>0.68220000000000003</c:v>
                </c:pt>
                <c:pt idx="6">
                  <c:v>0.67889999999999995</c:v>
                </c:pt>
                <c:pt idx="7">
                  <c:v>0.67549999999999999</c:v>
                </c:pt>
                <c:pt idx="8">
                  <c:v>0.68189999999999995</c:v>
                </c:pt>
                <c:pt idx="9">
                  <c:v>0.6784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2C-4B18-902D-34DC6B284D9A}"/>
            </c:ext>
          </c:extLst>
        </c:ser>
        <c:ser>
          <c:idx val="1"/>
          <c:order val="1"/>
          <c:tx>
            <c:strRef>
              <c:f>'Lab 2'!$A$28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'Lab 2'!$B$28:$K$28</c:f>
              <c:numCache>
                <c:formatCode>0.0000</c:formatCode>
                <c:ptCount val="10"/>
                <c:pt idx="0">
                  <c:v>0.67900000000000005</c:v>
                </c:pt>
                <c:pt idx="1">
                  <c:v>0.67610000000000003</c:v>
                </c:pt>
                <c:pt idx="2">
                  <c:v>0.67800000000000005</c:v>
                </c:pt>
                <c:pt idx="3">
                  <c:v>0.68020000000000003</c:v>
                </c:pt>
                <c:pt idx="4">
                  <c:v>0.68220000000000003</c:v>
                </c:pt>
                <c:pt idx="5">
                  <c:v>0.68320000000000003</c:v>
                </c:pt>
                <c:pt idx="6">
                  <c:v>0.67989999999999995</c:v>
                </c:pt>
                <c:pt idx="7">
                  <c:v>0.67649999999999999</c:v>
                </c:pt>
                <c:pt idx="8">
                  <c:v>0.68289999999999995</c:v>
                </c:pt>
                <c:pt idx="9">
                  <c:v>0.6794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2C-4B18-902D-34DC6B284D9A}"/>
            </c:ext>
          </c:extLst>
        </c:ser>
        <c:ser>
          <c:idx val="2"/>
          <c:order val="2"/>
          <c:tx>
            <c:strRef>
              <c:f>'Lab 2'!$A$29</c:f>
              <c:strCache>
                <c:ptCount val="1"/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'Lab 2'!$B$29:$K$29</c:f>
              <c:numCache>
                <c:formatCode>0.0000</c:formatCode>
                <c:ptCount val="10"/>
                <c:pt idx="0">
                  <c:v>0.67700000000000005</c:v>
                </c:pt>
                <c:pt idx="1">
                  <c:v>0.67410000000000003</c:v>
                </c:pt>
                <c:pt idx="2">
                  <c:v>0.67600000000000005</c:v>
                </c:pt>
                <c:pt idx="3">
                  <c:v>0.67820000000000003</c:v>
                </c:pt>
                <c:pt idx="4">
                  <c:v>0.68020000000000003</c:v>
                </c:pt>
                <c:pt idx="5">
                  <c:v>0.68120000000000003</c:v>
                </c:pt>
                <c:pt idx="6">
                  <c:v>0.67789999999999995</c:v>
                </c:pt>
                <c:pt idx="7">
                  <c:v>0.67449999999999999</c:v>
                </c:pt>
                <c:pt idx="8">
                  <c:v>0.68089999999999995</c:v>
                </c:pt>
                <c:pt idx="9">
                  <c:v>0.6774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D2C-4B18-902D-34DC6B284D9A}"/>
            </c:ext>
          </c:extLst>
        </c:ser>
        <c:ser>
          <c:idx val="3"/>
          <c:order val="3"/>
          <c:tx>
            <c:strRef>
              <c:f>'Lab 2'!$A$30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'Lab 2'!$B$30:$K$30</c:f>
              <c:numCache>
                <c:formatCode>General</c:formatCode>
                <c:ptCount val="10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D2C-4B18-902D-34DC6B284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098848"/>
        <c:axId val="229095040"/>
      </c:lineChart>
      <c:catAx>
        <c:axId val="2290988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095040"/>
        <c:crosses val="autoZero"/>
        <c:auto val="1"/>
        <c:lblAlgn val="ctr"/>
        <c:lblOffset val="100"/>
        <c:noMultiLvlLbl val="0"/>
      </c:catAx>
      <c:valAx>
        <c:axId val="229095040"/>
        <c:scaling>
          <c:orientation val="minMax"/>
          <c:max val="0.70000000000000007"/>
          <c:min val="0.655000000000000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09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455613</xdr:colOff>
      <xdr:row>5</xdr:row>
      <xdr:rowOff>7938</xdr:rowOff>
    </xdr:to>
    <xdr:sp macro="" textlink="">
      <xdr:nvSpPr>
        <xdr:cNvPr id="2" name="Title 1"/>
        <xdr:cNvSpPr>
          <a:spLocks noGrp="1"/>
        </xdr:cNvSpPr>
      </xdr:nvSpPr>
      <xdr:spPr>
        <a:xfrm>
          <a:off x="0" y="0"/>
          <a:ext cx="8228013" cy="912813"/>
        </a:xfrm>
        <a:prstGeom prst="rect">
          <a:avLst/>
        </a:prstGeom>
      </xdr:spPr>
      <xdr:txBody>
        <a:bodyPr vert="horz" wrap="square" lIns="91440" tIns="45720" rIns="91440" bIns="45720" rtlCol="0" anchor="ctr">
          <a:normAutofit fontScale="90000"/>
        </a:bodyPr>
        <a:lstStyle>
          <a:lvl1pPr algn="ctr" defTabSz="914400" rtl="0" eaLnBrk="1" latinLnBrk="0" hangingPunct="1">
            <a:spcBef>
              <a:spcPct val="0"/>
            </a:spcBef>
            <a:buNone/>
            <a:defRPr lang="en-US" sz="2800" kern="1200" dirty="0">
              <a:solidFill>
                <a:srgbClr val="FFFFFF"/>
              </a:solidFill>
              <a:latin typeface="Droid Serif"/>
              <a:ea typeface="+mj-ea"/>
              <a:cs typeface="+mj-cs"/>
            </a:defRPr>
          </a:lvl1pPr>
        </a:lstStyle>
        <a:p>
          <a:pPr lvl="0"/>
          <a:r>
            <a:rPr lang="en-US"/>
            <a:t>Lab#2: Charting measurements </a:t>
          </a:r>
          <a:br>
            <a:rPr lang="en-US"/>
          </a:br>
          <a:r>
            <a:rPr lang="en-US"/>
            <a:t>                    in Excel</a:t>
          </a:r>
          <a:br>
            <a:rPr lang="en-US"/>
          </a:br>
          <a:endParaRPr lang="en-US"/>
        </a:p>
      </xdr:txBody>
    </xdr:sp>
    <xdr:clientData/>
  </xdr:twoCellAnchor>
  <xdr:twoCellAnchor>
    <xdr:from>
      <xdr:col>4</xdr:col>
      <xdr:colOff>76200</xdr:colOff>
      <xdr:row>33</xdr:row>
      <xdr:rowOff>79375</xdr:rowOff>
    </xdr:from>
    <xdr:to>
      <xdr:col>8</xdr:col>
      <xdr:colOff>381000</xdr:colOff>
      <xdr:row>35</xdr:row>
      <xdr:rowOff>82550</xdr:rowOff>
    </xdr:to>
    <xdr:sp macro="" textlink="">
      <xdr:nvSpPr>
        <xdr:cNvPr id="3" name="Footer Placeholder 3"/>
        <xdr:cNvSpPr>
          <a:spLocks noGrp="1"/>
        </xdr:cNvSpPr>
      </xdr:nvSpPr>
      <xdr:spPr>
        <a:xfrm>
          <a:off x="2667000" y="6051550"/>
          <a:ext cx="2895600" cy="365125"/>
        </a:xfrm>
        <a:prstGeom prst="rect">
          <a:avLst/>
        </a:prstGeom>
      </xdr:spPr>
      <xdr:txBody>
        <a:bodyPr vert="horz" wrap="square" lIns="91440" tIns="45720" rIns="91440" bIns="45720" rtlCol="0" anchor="ctr"/>
        <a:lstStyle>
          <a:defPPr>
            <a:defRPr lang="en-GB"/>
          </a:defPPr>
          <a:lvl1pPr algn="ctr" defTabSz="457200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8" charset="0"/>
            <a:defRPr sz="1200" kern="1200">
              <a:solidFill>
                <a:schemeClr val="tx1">
                  <a:tint val="75000"/>
                </a:schemeClr>
              </a:solidFill>
              <a:latin typeface="Arial" pitchFamily="34" charset="0"/>
              <a:ea typeface="ＭＳ Ｐゴシック" pitchFamily="34" charset="-128"/>
              <a:cs typeface="+mn-cs"/>
            </a:defRPr>
          </a:lvl1pPr>
          <a:lvl2pPr marL="742950" indent="-285750" algn="l" defTabSz="457200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8" charset="0"/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2pPr>
          <a:lvl3pPr marL="1143000" indent="-228600" algn="l" defTabSz="457200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8" charset="0"/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3pPr>
          <a:lvl4pPr marL="1600200" indent="-228600" algn="l" defTabSz="457200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8" charset="0"/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4pPr>
          <a:lvl5pPr marL="2057400" indent="-228600" algn="l" defTabSz="457200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8" charset="0"/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ＭＳ Ｐゴシック" pitchFamily="34" charset="-128"/>
              <a:cs typeface="+mn-cs"/>
            </a:defRPr>
          </a:lvl9pPr>
        </a:lstStyle>
        <a:p>
          <a:r>
            <a:rPr lang="en-US" altLang="en-US" sz="1200"/>
            <a:t>©  2014  Salt Lake Community College.  All rights reserved.</a:t>
          </a:r>
        </a:p>
      </xdr:txBody>
    </xdr:sp>
    <xdr:clientData/>
  </xdr:twoCellAnchor>
  <xdr:twoCellAnchor>
    <xdr:from>
      <xdr:col>0</xdr:col>
      <xdr:colOff>0</xdr:colOff>
      <xdr:row>5</xdr:row>
      <xdr:rowOff>161925</xdr:rowOff>
    </xdr:from>
    <xdr:to>
      <xdr:col>12</xdr:col>
      <xdr:colOff>457200</xdr:colOff>
      <xdr:row>29</xdr:row>
      <xdr:rowOff>161925</xdr:rowOff>
    </xdr:to>
    <xdr:sp macro="" textlink="">
      <xdr:nvSpPr>
        <xdr:cNvPr id="4" name="Content Placeholder 2"/>
        <xdr:cNvSpPr>
          <a:spLocks noGrp="1"/>
        </xdr:cNvSpPr>
      </xdr:nvSpPr>
      <xdr:spPr>
        <a:xfrm>
          <a:off x="0" y="1066800"/>
          <a:ext cx="8229600" cy="4343400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342900" indent="-342900" algn="l" defTabSz="914400" rtl="0" eaLnBrk="1" latinLnBrk="0" hangingPunct="1">
            <a:spcBef>
              <a:spcPct val="20000"/>
            </a:spcBef>
            <a:buFont typeface="Arial" panose="020B0604020202020204" pitchFamily="34" charset="0"/>
            <a:buChar char="•"/>
            <a:defRPr sz="32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742950" indent="-285750" algn="l" defTabSz="914400" rtl="0" eaLnBrk="1" latinLnBrk="0" hangingPunct="1">
            <a:spcBef>
              <a:spcPct val="20000"/>
            </a:spcBef>
            <a:buFont typeface="Arial" panose="020B0604020202020204" pitchFamily="34" charset="0"/>
            <a:buChar char="–"/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3000" indent="-228600" algn="l" defTabSz="914400" rtl="0" eaLnBrk="1" latinLnBrk="0" hangingPunct="1">
            <a:spcBef>
              <a:spcPct val="20000"/>
            </a:spcBef>
            <a:buFont typeface="Arial" panose="020B0604020202020204" pitchFamily="34" charset="0"/>
            <a:buChar char="•"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00200" indent="-228600" algn="l" defTabSz="914400" rtl="0" eaLnBrk="1" latinLnBrk="0" hangingPunct="1">
            <a:spcBef>
              <a:spcPct val="20000"/>
            </a:spcBef>
            <a:buFont typeface="Arial" panose="020B0604020202020204" pitchFamily="34" charset="0"/>
            <a:buChar char="–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57400" indent="-228600" algn="l" defTabSz="914400" rtl="0" eaLnBrk="1" latinLnBrk="0" hangingPunct="1">
            <a:spcBef>
              <a:spcPct val="20000"/>
            </a:spcBef>
            <a:buFont typeface="Arial" panose="020B0604020202020204" pitchFamily="34" charset="0"/>
            <a:buChar char="»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anose="020B0604020202020204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anose="020B0604020202020204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anose="020B0604020202020204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anose="020B0604020202020204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The goal of this lab is to create two charts to perform statistical analysis on the measurements of the large nuts.</a:t>
          </a:r>
        </a:p>
        <a:p>
          <a:endParaRPr lang="en-US"/>
        </a:p>
      </xdr:txBody>
    </xdr:sp>
    <xdr:clientData/>
  </xdr:twoCellAnchor>
  <xdr:twoCellAnchor>
    <xdr:from>
      <xdr:col>0</xdr:col>
      <xdr:colOff>381000</xdr:colOff>
      <xdr:row>16</xdr:row>
      <xdr:rowOff>121920</xdr:rowOff>
    </xdr:from>
    <xdr:to>
      <xdr:col>6</xdr:col>
      <xdr:colOff>381000</xdr:colOff>
      <xdr:row>32</xdr:row>
      <xdr:rowOff>152400</xdr:rowOff>
    </xdr:to>
    <xdr:graphicFrame macro="">
      <xdr:nvGraphicFramePr>
        <xdr:cNvPr id="5" name="Chart 4" descr="Large nut micrometer measurements chart&#10;" title="Exampl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365760</xdr:colOff>
      <xdr:row>16</xdr:row>
      <xdr:rowOff>129540</xdr:rowOff>
    </xdr:from>
    <xdr:to>
      <xdr:col>12</xdr:col>
      <xdr:colOff>211773</xdr:colOff>
      <xdr:row>31</xdr:row>
      <xdr:rowOff>158115</xdr:rowOff>
    </xdr:to>
    <xdr:graphicFrame macro="">
      <xdr:nvGraphicFramePr>
        <xdr:cNvPr id="6" name="Chart 5" descr="Large nut micrometer measurements&#10;2.5% CV&#10;" title="Exampl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4" zoomScale="70" zoomScaleNormal="70" workbookViewId="0">
      <selection activeCell="J9" sqref="J9"/>
    </sheetView>
  </sheetViews>
  <sheetFormatPr defaultRowHeight="14.4" x14ac:dyDescent="0.3"/>
  <cols>
    <col min="2" max="2" width="11.5546875" bestFit="1" customWidth="1"/>
  </cols>
  <sheetData>
    <row r="1" spans="1:11" x14ac:dyDescent="0.3">
      <c r="A1" t="s">
        <v>12</v>
      </c>
      <c r="D1" t="s">
        <v>0</v>
      </c>
    </row>
    <row r="3" spans="1:11" x14ac:dyDescent="0.3">
      <c r="A3" t="s">
        <v>11</v>
      </c>
    </row>
    <row r="4" spans="1:11" x14ac:dyDescent="0.3">
      <c r="B4" t="s">
        <v>6</v>
      </c>
    </row>
    <row r="5" spans="1:11" x14ac:dyDescent="0.3">
      <c r="C5" s="5" t="s">
        <v>2</v>
      </c>
    </row>
    <row r="6" spans="1:11" x14ac:dyDescent="0.3">
      <c r="C6" s="5" t="s">
        <v>3</v>
      </c>
    </row>
    <row r="7" spans="1:11" x14ac:dyDescent="0.3">
      <c r="C7" s="5" t="s">
        <v>4</v>
      </c>
    </row>
    <row r="9" spans="1:11" x14ac:dyDescent="0.3">
      <c r="B9" t="s">
        <v>7</v>
      </c>
    </row>
    <row r="10" spans="1:11" x14ac:dyDescent="0.3">
      <c r="C10" s="5" t="s">
        <v>5</v>
      </c>
    </row>
    <row r="11" spans="1:11" x14ac:dyDescent="0.3">
      <c r="C11" s="5" t="s">
        <v>9</v>
      </c>
    </row>
    <row r="12" spans="1:11" x14ac:dyDescent="0.3">
      <c r="C12" s="5" t="s">
        <v>10</v>
      </c>
    </row>
    <row r="14" spans="1:11" x14ac:dyDescent="0.3">
      <c r="A14" t="s">
        <v>1</v>
      </c>
    </row>
    <row r="15" spans="1:11" x14ac:dyDescent="0.3">
      <c r="A15" t="s">
        <v>19</v>
      </c>
      <c r="B15" s="4">
        <v>0.67800000000000005</v>
      </c>
      <c r="C15" s="4">
        <v>0.67510000000000003</v>
      </c>
      <c r="D15" s="4">
        <v>0.67700000000000005</v>
      </c>
      <c r="E15" s="4">
        <v>0.67920000000000003</v>
      </c>
      <c r="F15" s="4">
        <v>0.68120000000000003</v>
      </c>
      <c r="G15" s="4">
        <v>0.68220000000000003</v>
      </c>
      <c r="H15" s="4">
        <v>0.67889999999999995</v>
      </c>
      <c r="I15" s="4">
        <v>0.67549999999999999</v>
      </c>
      <c r="J15" s="4">
        <v>0.68189999999999995</v>
      </c>
      <c r="K15" s="4">
        <v>0.6784</v>
      </c>
    </row>
    <row r="16" spans="1:11" x14ac:dyDescent="0.3">
      <c r="A16" t="s">
        <v>20</v>
      </c>
      <c r="B16">
        <v>0.69570849999999995</v>
      </c>
      <c r="C16">
        <v>0.69570849999999984</v>
      </c>
      <c r="D16">
        <v>0.69570849999999984</v>
      </c>
      <c r="E16">
        <v>0.69570849999999984</v>
      </c>
      <c r="F16">
        <v>0.69570849999999984</v>
      </c>
      <c r="G16">
        <v>0.69570849999999984</v>
      </c>
      <c r="H16">
        <v>0.69570849999999984</v>
      </c>
      <c r="I16">
        <v>0.69570849999999984</v>
      </c>
      <c r="J16">
        <v>0.69570849999999984</v>
      </c>
      <c r="K16">
        <v>0.69570849999999995</v>
      </c>
    </row>
    <row r="17" spans="1:11" x14ac:dyDescent="0.3">
      <c r="A17" s="6" t="s">
        <v>21</v>
      </c>
      <c r="B17">
        <v>0.66177149999999996</v>
      </c>
      <c r="C17">
        <v>0.66177149999999996</v>
      </c>
      <c r="D17">
        <v>0.66177149999999996</v>
      </c>
      <c r="E17">
        <v>0.66177149999999996</v>
      </c>
      <c r="F17">
        <v>0.66177149999999996</v>
      </c>
      <c r="G17">
        <v>0.66177149999999996</v>
      </c>
      <c r="H17">
        <v>0.66177149999999996</v>
      </c>
      <c r="I17">
        <v>0.66177149999999996</v>
      </c>
      <c r="J17">
        <v>0.66177149999999996</v>
      </c>
      <c r="K17">
        <v>0.66177149999999996</v>
      </c>
    </row>
    <row r="18" spans="1:11" x14ac:dyDescent="0.3">
      <c r="A18" s="6" t="s">
        <v>13</v>
      </c>
      <c r="B18" s="1">
        <v>0.6787399999999999</v>
      </c>
      <c r="C18" s="1">
        <v>0.6787399999999999</v>
      </c>
      <c r="D18" s="1">
        <v>0.6787399999999999</v>
      </c>
      <c r="E18" s="1">
        <v>0.6787399999999999</v>
      </c>
      <c r="F18" s="1">
        <v>0.6787399999999999</v>
      </c>
      <c r="G18" s="1">
        <v>0.6787399999999999</v>
      </c>
      <c r="H18" s="1">
        <v>0.6787399999999999</v>
      </c>
      <c r="I18" s="1">
        <v>0.6787399999999999</v>
      </c>
      <c r="J18" s="1">
        <v>0.6787399999999999</v>
      </c>
      <c r="K18" s="1">
        <v>0.6787399999999999</v>
      </c>
    </row>
    <row r="19" spans="1:11" x14ac:dyDescent="0.3">
      <c r="A19" t="s">
        <v>13</v>
      </c>
      <c r="B19" s="1"/>
      <c r="C19" s="1">
        <f>AVERAGE(B15:K15)</f>
        <v>0.6787399999999999</v>
      </c>
      <c r="E19" t="s">
        <v>16</v>
      </c>
    </row>
    <row r="20" spans="1:11" x14ac:dyDescent="0.3">
      <c r="A20" t="s">
        <v>14</v>
      </c>
      <c r="C20">
        <f>_xlfn.STDEV.S(B15:K15)</f>
        <v>2.487390421930395E-3</v>
      </c>
      <c r="E20" t="s">
        <v>17</v>
      </c>
      <c r="F20">
        <f>C19+(C19*0.025)</f>
        <v>0.69570849999999984</v>
      </c>
      <c r="G20">
        <v>0.69570849999999984</v>
      </c>
    </row>
    <row r="21" spans="1:11" x14ac:dyDescent="0.3">
      <c r="A21" t="s">
        <v>15</v>
      </c>
      <c r="C21">
        <f>C20/C19*100</f>
        <v>0.36647175972101176</v>
      </c>
      <c r="E21" t="s">
        <v>18</v>
      </c>
      <c r="F21">
        <f>C19-(C19*0.025)</f>
        <v>0.66177149999999996</v>
      </c>
      <c r="G21">
        <v>0.66177149999999996</v>
      </c>
    </row>
    <row r="25" spans="1:11" x14ac:dyDescent="0.3">
      <c r="A25" t="s">
        <v>8</v>
      </c>
      <c r="B25" s="3"/>
    </row>
    <row r="26" spans="1:11" x14ac:dyDescent="0.3">
      <c r="A26" t="s">
        <v>1</v>
      </c>
    </row>
    <row r="27" spans="1:11" s="1" customFormat="1" x14ac:dyDescent="0.3">
      <c r="B27" s="4">
        <v>0.67800000000000005</v>
      </c>
      <c r="C27" s="4">
        <v>0.67510000000000003</v>
      </c>
      <c r="D27" s="4">
        <v>0.67700000000000005</v>
      </c>
      <c r="E27" s="4">
        <v>0.67920000000000003</v>
      </c>
      <c r="F27" s="4">
        <v>0.68120000000000003</v>
      </c>
      <c r="G27" s="4">
        <v>0.68220000000000003</v>
      </c>
      <c r="H27" s="4">
        <v>0.67889999999999995</v>
      </c>
      <c r="I27" s="4">
        <v>0.67549999999999999</v>
      </c>
      <c r="J27" s="4">
        <v>0.68189999999999995</v>
      </c>
      <c r="K27" s="4">
        <v>0.6784</v>
      </c>
    </row>
    <row r="28" spans="1:11" x14ac:dyDescent="0.3">
      <c r="B28" s="4">
        <v>0.67900000000000005</v>
      </c>
      <c r="C28" s="4">
        <v>0.67610000000000003</v>
      </c>
      <c r="D28" s="4">
        <v>0.67800000000000005</v>
      </c>
      <c r="E28" s="4">
        <v>0.68020000000000003</v>
      </c>
      <c r="F28" s="4">
        <v>0.68220000000000003</v>
      </c>
      <c r="G28" s="4">
        <v>0.68320000000000003</v>
      </c>
      <c r="H28" s="4">
        <v>0.67989999999999995</v>
      </c>
      <c r="I28" s="4">
        <v>0.67649999999999999</v>
      </c>
      <c r="J28" s="4">
        <v>0.68289999999999995</v>
      </c>
      <c r="K28" s="4">
        <v>0.6794</v>
      </c>
    </row>
    <row r="29" spans="1:11" x14ac:dyDescent="0.3">
      <c r="A29" s="2"/>
      <c r="B29" s="4">
        <v>0.67700000000000005</v>
      </c>
      <c r="C29" s="4">
        <v>0.67410000000000003</v>
      </c>
      <c r="D29" s="4">
        <v>0.67600000000000005</v>
      </c>
      <c r="E29" s="4">
        <v>0.67820000000000003</v>
      </c>
      <c r="F29" s="4">
        <v>0.68020000000000003</v>
      </c>
      <c r="G29" s="4">
        <v>0.68120000000000003</v>
      </c>
      <c r="H29" s="4">
        <v>0.67789999999999995</v>
      </c>
      <c r="I29" s="4">
        <v>0.67449999999999999</v>
      </c>
      <c r="J29" s="4">
        <v>0.68089999999999995</v>
      </c>
      <c r="K29" s="4">
        <v>0.6774</v>
      </c>
    </row>
    <row r="30" spans="1:11" x14ac:dyDescent="0.3">
      <c r="A30" s="1"/>
    </row>
    <row r="48" spans="1:1" x14ac:dyDescent="0.3">
      <c r="A48" s="3">
        <v>0.05</v>
      </c>
    </row>
    <row r="49" spans="1:10" x14ac:dyDescent="0.3">
      <c r="A49" s="1">
        <v>0.67800000000000005</v>
      </c>
      <c r="B49" s="1">
        <v>0.67510000000000003</v>
      </c>
      <c r="C49" s="1">
        <v>0.67700000000000005</v>
      </c>
      <c r="D49" s="1">
        <v>0.67920000000000003</v>
      </c>
      <c r="E49" s="1">
        <v>0.68120000000000003</v>
      </c>
      <c r="F49" s="1">
        <v>0.68220000000000003</v>
      </c>
      <c r="G49" s="1">
        <v>0.67889999999999995</v>
      </c>
      <c r="H49" s="1">
        <v>0.67549999999999999</v>
      </c>
      <c r="I49" s="1">
        <v>0.68189999999999995</v>
      </c>
      <c r="J49" s="1">
        <v>0.6784</v>
      </c>
    </row>
    <row r="50" spans="1:10" x14ac:dyDescent="0.3">
      <c r="A50">
        <v>0.6787399999999999</v>
      </c>
      <c r="B50">
        <v>0.6787399999999999</v>
      </c>
      <c r="C50">
        <v>0.6787399999999999</v>
      </c>
      <c r="D50">
        <v>0.6787399999999999</v>
      </c>
      <c r="E50">
        <v>0.6787399999999999</v>
      </c>
      <c r="F50">
        <v>0.6787399999999999</v>
      </c>
      <c r="G50">
        <v>0.6787399999999999</v>
      </c>
      <c r="H50">
        <v>0.6787399999999999</v>
      </c>
      <c r="I50">
        <v>0.6787399999999999</v>
      </c>
      <c r="J50">
        <v>0.6787399999999999</v>
      </c>
    </row>
    <row r="51" spans="1:10" x14ac:dyDescent="0.3">
      <c r="A51">
        <f>L27-(L27*A48)</f>
        <v>0</v>
      </c>
      <c r="B51">
        <v>0.6448029999999999</v>
      </c>
      <c r="C51">
        <v>0.6448029999999999</v>
      </c>
      <c r="D51">
        <v>0.6448029999999999</v>
      </c>
      <c r="E51">
        <v>0.6448029999999999</v>
      </c>
      <c r="F51">
        <v>0.6448029999999999</v>
      </c>
      <c r="G51">
        <v>0.6448029999999999</v>
      </c>
      <c r="H51">
        <v>0.6448029999999999</v>
      </c>
      <c r="I51">
        <v>0.6448029999999999</v>
      </c>
      <c r="J51">
        <v>0.6448029999999999</v>
      </c>
    </row>
    <row r="52" spans="1:10" x14ac:dyDescent="0.3">
      <c r="A52">
        <f>L27+(L27*A48)</f>
        <v>0</v>
      </c>
      <c r="B52">
        <v>0.71267699999999989</v>
      </c>
      <c r="C52">
        <v>0.71267699999999989</v>
      </c>
      <c r="D52">
        <v>0.71267699999999989</v>
      </c>
      <c r="E52">
        <v>0.71267699999999989</v>
      </c>
      <c r="F52">
        <v>0.71267699999999989</v>
      </c>
      <c r="G52">
        <v>0.71267699999999989</v>
      </c>
      <c r="H52">
        <v>0.71267699999999989</v>
      </c>
      <c r="I52">
        <v>0.71267699999999989</v>
      </c>
      <c r="J52">
        <v>0.71267699999999989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6" workbookViewId="0">
      <selection activeCell="D40" sqref="D40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Lab 2</vt:lpstr>
      <vt:lpstr>example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Paul_Murphy</dc:creator>
  <cp:lastModifiedBy>Thayne Dickey</cp:lastModifiedBy>
  <dcterms:created xsi:type="dcterms:W3CDTF">2014-07-26T04:29:08Z</dcterms:created>
  <dcterms:modified xsi:type="dcterms:W3CDTF">2016-03-16T02:57:12Z</dcterms:modified>
</cp:coreProperties>
</file>